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Werkblad 1 - MJOP VVE OZABWL 12" sheetId="1" r:id="rId4"/>
  </sheets>
</workbook>
</file>

<file path=xl/sharedStrings.xml><?xml version="1.0" encoding="utf-8"?>
<sst xmlns="http://schemas.openxmlformats.org/spreadsheetml/2006/main" uniqueCount="24">
  <si>
    <t>MJOP VVE OZABWL 128-132</t>
  </si>
  <si>
    <t>VVE OZABW 2024-2027  (meerjaren onderhoudsplan)</t>
  </si>
  <si>
    <t>Kosten</t>
  </si>
  <si>
    <t xml:space="preserve">water </t>
  </si>
  <si>
    <t>opstal verzekering</t>
  </si>
  <si>
    <t>aansprakelijkheidsverzekering</t>
  </si>
  <si>
    <t>bankkosten</t>
  </si>
  <si>
    <t>Dak/goten</t>
  </si>
  <si>
    <t>Schilderen</t>
  </si>
  <si>
    <t>Pomp</t>
  </si>
  <si>
    <t>Totaal kosten</t>
  </si>
  <si>
    <t>Opbrengsten</t>
  </si>
  <si>
    <t>BG</t>
  </si>
  <si>
    <t>1e</t>
  </si>
  <si>
    <t>2e</t>
  </si>
  <si>
    <t>3e</t>
  </si>
  <si>
    <t>4e</t>
  </si>
  <si>
    <t>Extra bijdrage</t>
  </si>
  <si>
    <t>In kas 1/1</t>
  </si>
  <si>
    <t xml:space="preserve">Totaal </t>
  </si>
  <si>
    <t>prognose saldo 31/12</t>
  </si>
  <si>
    <t>Hoeveel reserve?</t>
  </si>
  <si>
    <t>180 per etage per maand</t>
  </si>
  <si>
    <t>300 per etage per maand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</si>
</sst>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[$€-2]&quot; &quot;#,###"/>
    <numFmt numFmtId="60" formatCode="_-[$€-2]* #,##0.00_-;_-[$€-2]* \(#,##0.00\)_-;_-[$€-2]* &quot;-&quot;??;_-@_-"/>
  </numFmts>
  <fonts count="8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0"/>
      <color indexed="8"/>
      <name val="Arial"/>
    </font>
    <font>
      <sz val="10"/>
      <color indexed="16"/>
      <name val="Helvetica"/>
    </font>
    <font>
      <b val="1"/>
      <sz val="10"/>
      <color indexed="8"/>
      <name val="Arial"/>
    </font>
    <font>
      <u val="single"/>
      <sz val="10"/>
      <color indexed="8"/>
      <name val="Helvetica Neue"/>
    </font>
    <font>
      <i val="1"/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 style="thin">
        <color indexed="14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1" fillId="2" borderId="1" applyNumberFormat="1" applyFont="1" applyFill="1" applyBorder="1" applyAlignment="1" applyProtection="0">
      <alignment horizontal="center" vertical="center"/>
    </xf>
    <xf numFmtId="0" fontId="2" fillId="3" borderId="1" applyNumberFormat="0" applyFont="1" applyFill="1" applyBorder="1" applyAlignment="1" applyProtection="0">
      <alignment vertical="top" wrapText="1"/>
    </xf>
    <xf numFmtId="0" fontId="1" fillId="2" borderId="1" applyNumberFormat="0" applyFont="1" applyFill="1" applyBorder="1" applyAlignment="1" applyProtection="0">
      <alignment horizontal="center" vertical="center"/>
    </xf>
    <xf numFmtId="49" fontId="2" fillId="4" borderId="2" applyNumberFormat="1" applyFont="1" applyFill="1" applyBorder="1" applyAlignment="1" applyProtection="0">
      <alignment horizontal="center" vertical="top" wrapText="1"/>
    </xf>
    <xf numFmtId="0" fontId="3" fillId="4" borderId="2" applyNumberFormat="1" applyFont="1" applyFill="1" applyBorder="1" applyAlignment="1" applyProtection="0">
      <alignment horizontal="center" vertical="top" wrapText="1"/>
    </xf>
    <xf numFmtId="0" fontId="2" fillId="5" borderId="3" applyNumberFormat="0" applyFont="1" applyFill="1" applyBorder="1" applyAlignment="1" applyProtection="0">
      <alignment vertical="top" wrapText="1"/>
    </xf>
    <xf numFmtId="59" fontId="0" borderId="3" applyNumberFormat="1" applyFont="1" applyFill="0" applyBorder="1" applyAlignment="1" applyProtection="0">
      <alignment vertical="top" wrapText="1"/>
    </xf>
    <xf numFmtId="49" fontId="2" fillId="5" borderId="4" applyNumberFormat="1" applyFont="1" applyFill="1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59" fontId="4" borderId="4" applyNumberFormat="1" applyFont="1" applyFill="0" applyBorder="1" applyAlignment="1" applyProtection="0">
      <alignment vertical="top" wrapText="1" readingOrder="1"/>
    </xf>
    <xf numFmtId="59" fontId="5" borderId="4" applyNumberFormat="1" applyFont="1" applyFill="0" applyBorder="1" applyAlignment="1" applyProtection="0">
      <alignment vertical="top" wrapText="1"/>
    </xf>
    <xf numFmtId="49" fontId="3" fillId="5" borderId="4" applyNumberFormat="1" applyFont="1" applyFill="1" applyBorder="1" applyAlignment="1" applyProtection="0">
      <alignment horizontal="right" vertical="top" wrapText="1"/>
    </xf>
    <xf numFmtId="0" fontId="2" fillId="5" borderId="4" applyNumberFormat="0" applyFont="1" applyFill="1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5" fillId="5" borderId="4" applyNumberFormat="1" applyFont="1" applyFill="1" applyBorder="1" applyAlignment="1" applyProtection="0">
      <alignment horizontal="center" vertical="top" wrapText="1"/>
    </xf>
    <xf numFmtId="0" fontId="3" fillId="6" borderId="4" applyNumberFormat="1" applyFont="1" applyFill="1" applyBorder="1" applyAlignment="1" applyProtection="0">
      <alignment horizontal="center" vertical="bottom"/>
    </xf>
    <xf numFmtId="49" fontId="2" fillId="5" borderId="5" applyNumberFormat="1" applyFont="1" applyFill="1" applyBorder="1" applyAlignment="1" applyProtection="0">
      <alignment vertical="top" wrapText="1"/>
    </xf>
    <xf numFmtId="60" fontId="5" borderId="6" applyNumberFormat="1" applyFont="1" applyFill="0" applyBorder="1" applyAlignment="1" applyProtection="0">
      <alignment vertical="top" wrapText="1"/>
    </xf>
    <xf numFmtId="59" fontId="6" borderId="4" applyNumberFormat="1" applyFont="1" applyFill="0" applyBorder="1" applyAlignment="1" applyProtection="0">
      <alignment vertical="top" wrapText="1"/>
    </xf>
    <xf numFmtId="49" fontId="0" fillId="5" borderId="4" applyNumberFormat="1" applyFont="1" applyFill="1" applyBorder="1" applyAlignment="1" applyProtection="0">
      <alignment horizontal="right" vertical="top" wrapText="1"/>
    </xf>
    <xf numFmtId="0" fontId="7" fillId="5" borderId="4" applyNumberFormat="0" applyFont="1" applyFill="1" applyBorder="1" applyAlignment="1" applyProtection="0">
      <alignment vertical="top" wrapText="1"/>
    </xf>
    <xf numFmtId="59" fontId="7" borderId="4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a5a5a5"/>
      <rgbColor rgb="ffbdc0bf"/>
      <rgbColor rgb="ffbdc0bf"/>
      <rgbColor rgb="ff3f3f3f"/>
      <rgbColor rgb="ffdbdbdb"/>
      <rgbColor rgb="ff212121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G2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5.375" style="1" customWidth="1"/>
    <col min="2" max="2" width="13.6797" style="1" customWidth="1"/>
    <col min="3" max="3" width="11.8203" style="1" customWidth="1"/>
    <col min="4" max="4" width="11.0469" style="1" customWidth="1"/>
    <col min="5" max="5" width="11.6797" style="1" customWidth="1"/>
    <col min="6" max="6" width="9.95312" style="1" customWidth="1"/>
    <col min="7" max="7" width="11.2812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16.3" customHeight="1">
      <c r="A2" t="s" s="3">
        <v>1</v>
      </c>
      <c r="B2" s="4"/>
      <c r="C2" s="5"/>
      <c r="D2" s="5"/>
      <c r="E2" s="5"/>
      <c r="F2" s="5"/>
      <c r="G2" s="5"/>
    </row>
    <row r="3" ht="14.7" customHeight="1">
      <c r="A3" t="s" s="6">
        <v>2</v>
      </c>
      <c r="B3" s="7">
        <v>2024</v>
      </c>
      <c r="C3" s="7">
        <v>2025</v>
      </c>
      <c r="D3" s="7">
        <v>2026</v>
      </c>
      <c r="E3" s="7">
        <v>2027</v>
      </c>
      <c r="F3" s="7">
        <v>2028</v>
      </c>
      <c r="G3" s="7">
        <v>2029</v>
      </c>
    </row>
    <row r="4" ht="20.7" customHeight="1">
      <c r="A4" s="8"/>
      <c r="B4" s="9"/>
      <c r="C4" s="9"/>
      <c r="D4" s="9"/>
      <c r="E4" s="9"/>
      <c r="F4" s="9"/>
      <c r="G4" s="9"/>
    </row>
    <row r="5" ht="20.7" customHeight="1">
      <c r="A5" t="s" s="10">
        <v>3</v>
      </c>
      <c r="B5" s="11">
        <v>540</v>
      </c>
      <c r="C5" s="11">
        <v>540</v>
      </c>
      <c r="D5" s="11">
        <v>540</v>
      </c>
      <c r="E5" s="11">
        <v>540</v>
      </c>
      <c r="F5" s="11">
        <v>540</v>
      </c>
      <c r="G5" s="11">
        <v>540</v>
      </c>
    </row>
    <row r="6" ht="26.7" customHeight="1">
      <c r="A6" t="s" s="10">
        <v>4</v>
      </c>
      <c r="B6" s="12">
        <v>5123.79</v>
      </c>
      <c r="C6" s="12">
        <v>5300</v>
      </c>
      <c r="D6" s="12">
        <v>5600</v>
      </c>
      <c r="E6" s="12">
        <v>5900</v>
      </c>
      <c r="F6" s="12">
        <v>6200</v>
      </c>
      <c r="G6" s="12">
        <v>6500</v>
      </c>
    </row>
    <row r="7" ht="26.7" customHeight="1">
      <c r="A7" t="s" s="10">
        <v>5</v>
      </c>
      <c r="B7" s="11">
        <v>353</v>
      </c>
      <c r="C7" s="11">
        <v>353</v>
      </c>
      <c r="D7" s="11">
        <v>400</v>
      </c>
      <c r="E7" s="11">
        <v>400</v>
      </c>
      <c r="F7" s="11">
        <v>450</v>
      </c>
      <c r="G7" s="11">
        <v>450</v>
      </c>
    </row>
    <row r="8" ht="20.7" customHeight="1">
      <c r="A8" t="s" s="10">
        <v>6</v>
      </c>
      <c r="B8" s="11">
        <v>140</v>
      </c>
      <c r="C8" s="11">
        <v>150</v>
      </c>
      <c r="D8" s="11">
        <v>160</v>
      </c>
      <c r="E8" s="11">
        <v>160</v>
      </c>
      <c r="F8" s="11">
        <v>170</v>
      </c>
      <c r="G8" s="11">
        <v>170</v>
      </c>
    </row>
    <row r="9" ht="20.7" customHeight="1">
      <c r="A9" t="s" s="10">
        <v>7</v>
      </c>
      <c r="B9" s="11">
        <v>500</v>
      </c>
      <c r="C9" s="11"/>
      <c r="D9" s="11">
        <v>500</v>
      </c>
      <c r="E9" s="11"/>
      <c r="F9" s="11">
        <v>500</v>
      </c>
      <c r="G9" s="11"/>
    </row>
    <row r="10" ht="20.7" customHeight="1">
      <c r="A10" t="s" s="10">
        <v>8</v>
      </c>
      <c r="B10" s="11"/>
      <c r="C10" s="13">
        <v>10000</v>
      </c>
      <c r="D10" s="11"/>
      <c r="E10" s="11"/>
      <c r="F10" s="13">
        <v>55000</v>
      </c>
      <c r="G10" s="11"/>
    </row>
    <row r="11" ht="20.7" customHeight="1">
      <c r="A11" t="s" s="10">
        <v>9</v>
      </c>
      <c r="B11" s="11"/>
      <c r="C11" s="11"/>
      <c r="D11" s="11"/>
      <c r="E11" s="11">
        <v>2000</v>
      </c>
      <c r="F11" s="11"/>
      <c r="G11" s="11"/>
    </row>
    <row r="12" ht="20.7" customHeight="1">
      <c r="A12" s="10"/>
      <c r="B12" s="11"/>
      <c r="C12" s="11"/>
      <c r="D12" s="11"/>
      <c r="E12" s="11"/>
      <c r="F12" s="11"/>
      <c r="G12" s="11"/>
    </row>
    <row r="13" ht="19.65" customHeight="1">
      <c r="A13" t="s" s="14">
        <v>10</v>
      </c>
      <c r="B13" s="13">
        <f>SUM(B4:B11)</f>
        <v>6656.79</v>
      </c>
      <c r="C13" s="13">
        <f>SUM(C4:C11)</f>
        <v>16343</v>
      </c>
      <c r="D13" s="13">
        <f>SUM(D4:D11)</f>
        <v>7200</v>
      </c>
      <c r="E13" s="13">
        <f>SUM(E4:E11)</f>
        <v>9000</v>
      </c>
      <c r="F13" s="13">
        <f>SUM(F4:F11)</f>
        <v>62860</v>
      </c>
      <c r="G13" s="13">
        <f>SUM(G4:G11)</f>
        <v>7660</v>
      </c>
    </row>
    <row r="14" ht="20.7" customHeight="1">
      <c r="A14" s="15"/>
      <c r="B14" s="16"/>
      <c r="C14" s="16"/>
      <c r="D14" s="16"/>
      <c r="E14" s="16"/>
      <c r="F14" s="16"/>
      <c r="G14" s="16"/>
    </row>
    <row r="15" ht="13.65" customHeight="1">
      <c r="A15" t="s" s="17">
        <v>11</v>
      </c>
      <c r="B15" s="18">
        <v>2024</v>
      </c>
      <c r="C15" s="18">
        <v>2025</v>
      </c>
      <c r="D15" s="18">
        <v>2026</v>
      </c>
      <c r="E15" s="18">
        <v>2027</v>
      </c>
      <c r="F15" s="18">
        <v>2028</v>
      </c>
      <c r="G15" s="18">
        <v>2029</v>
      </c>
    </row>
    <row r="16" ht="20.7" customHeight="1">
      <c r="A16" t="s" s="10">
        <v>12</v>
      </c>
      <c r="B16" s="11">
        <v>2160</v>
      </c>
      <c r="C16" s="11">
        <v>3600</v>
      </c>
      <c r="D16" s="11">
        <v>3600</v>
      </c>
      <c r="E16" s="11">
        <v>3600</v>
      </c>
      <c r="F16" s="11">
        <v>3600</v>
      </c>
      <c r="G16" s="11">
        <v>3600</v>
      </c>
    </row>
    <row r="17" ht="20.7" customHeight="1">
      <c r="A17" t="s" s="10">
        <v>13</v>
      </c>
      <c r="B17" s="11">
        <v>2160</v>
      </c>
      <c r="C17" s="11">
        <v>3600</v>
      </c>
      <c r="D17" s="11">
        <v>3600</v>
      </c>
      <c r="E17" s="11">
        <v>3600</v>
      </c>
      <c r="F17" s="11">
        <v>3600</v>
      </c>
      <c r="G17" s="11">
        <v>3600</v>
      </c>
    </row>
    <row r="18" ht="20.7" customHeight="1">
      <c r="A18" t="s" s="10">
        <v>14</v>
      </c>
      <c r="B18" s="11">
        <v>2160</v>
      </c>
      <c r="C18" s="11">
        <v>3600</v>
      </c>
      <c r="D18" s="11">
        <v>3600</v>
      </c>
      <c r="E18" s="11">
        <v>3600</v>
      </c>
      <c r="F18" s="11">
        <v>3600</v>
      </c>
      <c r="G18" s="11">
        <v>3600</v>
      </c>
    </row>
    <row r="19" ht="20.7" customHeight="1">
      <c r="A19" t="s" s="10">
        <v>15</v>
      </c>
      <c r="B19" s="11">
        <v>2160</v>
      </c>
      <c r="C19" s="11">
        <v>3600</v>
      </c>
      <c r="D19" s="11">
        <v>3600</v>
      </c>
      <c r="E19" s="11">
        <v>3600</v>
      </c>
      <c r="F19" s="11">
        <v>3600</v>
      </c>
      <c r="G19" s="11">
        <v>3600</v>
      </c>
    </row>
    <row r="20" ht="20.7" customHeight="1">
      <c r="A20" t="s" s="10">
        <v>16</v>
      </c>
      <c r="B20" s="11">
        <v>2160</v>
      </c>
      <c r="C20" s="11">
        <v>3600</v>
      </c>
      <c r="D20" s="11">
        <v>3600</v>
      </c>
      <c r="E20" s="11">
        <v>3600</v>
      </c>
      <c r="F20" s="11">
        <v>3600</v>
      </c>
      <c r="G20" s="11">
        <v>3600</v>
      </c>
    </row>
    <row r="21" ht="20.7" customHeight="1">
      <c r="A21" t="s" s="10">
        <v>17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ht="20.7" customHeight="1">
      <c r="A22" t="s" s="19">
        <v>18</v>
      </c>
      <c r="B22" s="20">
        <v>24297.42</v>
      </c>
      <c r="C22" s="21">
        <f>B25</f>
        <v>28440.63</v>
      </c>
      <c r="D22" s="21">
        <f>C25</f>
        <v>30097.63</v>
      </c>
      <c r="E22" s="21">
        <f>D25</f>
        <v>40897.63</v>
      </c>
      <c r="F22" s="21">
        <f>E25</f>
        <v>49897.63</v>
      </c>
      <c r="G22" s="21">
        <f>F25</f>
        <v>5037.63</v>
      </c>
    </row>
    <row r="23" ht="19.65" customHeight="1">
      <c r="A23" t="s" s="14">
        <v>19</v>
      </c>
      <c r="B23" s="13">
        <f>SUM(B16:B22)</f>
        <v>35097.42</v>
      </c>
      <c r="C23" s="13">
        <f>SUM(C16:C22)</f>
        <v>46440.63</v>
      </c>
      <c r="D23" s="13">
        <f>SUM(D16:D22)</f>
        <v>48097.63</v>
      </c>
      <c r="E23" s="13">
        <f>SUM(E16:E22)</f>
        <v>58897.63</v>
      </c>
      <c r="F23" s="13">
        <f>SUM(F16:F22)</f>
        <v>67897.63</v>
      </c>
      <c r="G23" s="13">
        <f>SUM(G16:G22)</f>
        <v>23037.63</v>
      </c>
    </row>
    <row r="24" ht="20.7" customHeight="1">
      <c r="A24" t="s" s="22">
        <v>2</v>
      </c>
      <c r="B24" s="11">
        <f>B13</f>
        <v>6656.79</v>
      </c>
      <c r="C24" s="11">
        <f>C13</f>
        <v>16343</v>
      </c>
      <c r="D24" s="11">
        <f>D13</f>
        <v>7200</v>
      </c>
      <c r="E24" s="11">
        <f>E13</f>
        <v>9000</v>
      </c>
      <c r="F24" s="11">
        <f>F13</f>
        <v>62860</v>
      </c>
      <c r="G24" s="11">
        <f>G13</f>
        <v>7660</v>
      </c>
    </row>
    <row r="25" ht="26.7" customHeight="1">
      <c r="A25" t="s" s="10">
        <v>20</v>
      </c>
      <c r="B25" s="13">
        <f>B23-B24</f>
        <v>28440.63</v>
      </c>
      <c r="C25" s="13">
        <f>C23-C24</f>
        <v>30097.63</v>
      </c>
      <c r="D25" s="13">
        <f>D23-D24</f>
        <v>40897.63</v>
      </c>
      <c r="E25" s="13">
        <f>E23-E24</f>
        <v>49897.63</v>
      </c>
      <c r="F25" s="13">
        <f>F23-F24</f>
        <v>5037.63</v>
      </c>
      <c r="G25" s="13">
        <f>G23-G24</f>
        <v>15377.63</v>
      </c>
    </row>
    <row r="26" ht="20.7" customHeight="1">
      <c r="A26" s="15"/>
      <c r="B26" s="11"/>
      <c r="C26" s="11"/>
      <c r="D26" s="11"/>
      <c r="E26" s="11"/>
      <c r="F26" s="11"/>
      <c r="G26" s="11"/>
    </row>
    <row r="27" ht="19.65" customHeight="1">
      <c r="A27" s="23"/>
      <c r="B27" s="24"/>
      <c r="C27" s="24"/>
      <c r="D27" s="24"/>
      <c r="E27" s="24"/>
      <c r="F27" s="24"/>
      <c r="G27" s="24"/>
    </row>
    <row r="28" ht="20.7" customHeight="1">
      <c r="A28" t="s" s="10">
        <v>21</v>
      </c>
      <c r="B28" s="11">
        <v>10000</v>
      </c>
      <c r="C28" s="11"/>
      <c r="D28" s="11"/>
      <c r="E28" s="11"/>
      <c r="F28" s="11"/>
      <c r="G28" s="11"/>
    </row>
    <row r="29" ht="26.7" customHeight="1">
      <c r="A29" s="15"/>
      <c r="B29" t="s" s="25">
        <v>22</v>
      </c>
      <c r="C29" t="s" s="25">
        <v>23</v>
      </c>
      <c r="D29" s="11"/>
      <c r="E29" s="11"/>
      <c r="F29" s="11"/>
      <c r="G29" s="11"/>
    </row>
  </sheetData>
  <mergeCells count="2">
    <mergeCell ref="A1:G1"/>
    <mergeCell ref="A2:E2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