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hvportal-my.sharepoint.com/personal/rob_shv_nl/Documents/Documents/Robert/De Waerden/"/>
    </mc:Choice>
  </mc:AlternateContent>
  <xr:revisionPtr revIDLastSave="0" documentId="8_{C3C9160B-4E67-46C4-B19F-F02ED5C145C4}" xr6:coauthVersionLast="47" xr6:coauthVersionMax="47" xr10:uidLastSave="{00000000-0000-0000-0000-000000000000}"/>
  <bookViews>
    <workbookView xWindow="-120" yWindow="-120" windowWidth="25440" windowHeight="15270" tabRatio="500" xr2:uid="{00000000-000D-0000-FFFF-FFFF00000000}"/>
  </bookViews>
  <sheets>
    <sheet name="Balans 2024" sheetId="2" r:id="rId1"/>
    <sheet name="VW 2024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C23" i="3"/>
  <c r="C8" i="2"/>
  <c r="B6" i="3"/>
  <c r="B14" i="3"/>
  <c r="C21" i="3" s="1"/>
  <c r="C9" i="3"/>
  <c r="C16" i="2" l="1"/>
  <c r="E14" i="2" l="1"/>
</calcChain>
</file>

<file path=xl/sharedStrings.xml><?xml version="1.0" encoding="utf-8"?>
<sst xmlns="http://schemas.openxmlformats.org/spreadsheetml/2006/main" count="31" uniqueCount="30">
  <si>
    <t>ABN rekening courant</t>
  </si>
  <si>
    <t>Vooruitontvangen contributies</t>
  </si>
  <si>
    <t>Debet</t>
  </si>
  <si>
    <t>Credit</t>
  </si>
  <si>
    <t>Te ontvangen achterstallige contributies</t>
  </si>
  <si>
    <t>ABN Spaarrekening</t>
  </si>
  <si>
    <t>Reservering groot onderhoud (1)</t>
  </si>
  <si>
    <t>Opmerkingen</t>
  </si>
  <si>
    <t>Reservering overig onderhoud (2)</t>
  </si>
  <si>
    <t>Saldo</t>
  </si>
  <si>
    <t>Betaalde borg afstandbedieningen</t>
  </si>
  <si>
    <t>(1) betreft vervanging riool 2045</t>
  </si>
  <si>
    <t>Beheersvereniging De Waerden Almere</t>
  </si>
  <si>
    <t>(2) betreft ophoging binnenterrein 2035</t>
  </si>
  <si>
    <t>BALANS per 31-12-2024</t>
  </si>
  <si>
    <t>Naam</t>
  </si>
  <si>
    <t>Inkomsten</t>
  </si>
  <si>
    <t>Contributie</t>
  </si>
  <si>
    <t xml:space="preserve">Totaal inkomsten </t>
  </si>
  <si>
    <t>Kosten</t>
  </si>
  <si>
    <t>Elektriciteit</t>
  </si>
  <si>
    <t>Verzekeringskosten</t>
  </si>
  <si>
    <t>Website</t>
  </si>
  <si>
    <t>Kosten Hekwerk</t>
  </si>
  <si>
    <t>Onderhoud tuin</t>
  </si>
  <si>
    <t>Overige uitgaven</t>
  </si>
  <si>
    <t>Bankkosten</t>
  </si>
  <si>
    <t>Overzicht inkomsten en kosten De Waerden over het jaar 2024</t>
  </si>
  <si>
    <t>Rente</t>
  </si>
  <si>
    <t>Resultaat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</si>
</sst>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-[$€-2]\ * #,##0.00_-;_-[$€-2]\ * #,##0.00\-;_-[$€-2]\ * &quot;-&quot;??_-;_-@_-"/>
  </numFmts>
  <fonts count="6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3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4" xfId="0" applyFont="1" applyBorder="1" applyProtection="1">
      <protection locked="0"/>
    </xf>
    <xf numFmtId="4" fontId="2" fillId="0" borderId="4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4" fontId="3" fillId="0" borderId="5" xfId="0" applyNumberFormat="1" applyFont="1" applyBorder="1" applyProtection="1">
      <protection locked="0"/>
    </xf>
    <xf numFmtId="0" fontId="5" fillId="0" borderId="2" xfId="0" applyFont="1" applyBorder="1"/>
    <xf numFmtId="0" fontId="5" fillId="0" borderId="2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5" fillId="0" borderId="0" xfId="0" applyFont="1"/>
    <xf numFmtId="4" fontId="5" fillId="0" borderId="2" xfId="0" applyNumberFormat="1" applyFont="1" applyBorder="1"/>
    <xf numFmtId="4" fontId="5" fillId="0" borderId="0" xfId="0" applyNumberFormat="1" applyFont="1"/>
    <xf numFmtId="0" fontId="1" fillId="0" borderId="4" xfId="0" applyFont="1" applyBorder="1"/>
    <xf numFmtId="4" fontId="1" fillId="0" borderId="0" xfId="0" applyNumberFormat="1" applyFont="1"/>
    <xf numFmtId="4" fontId="1" fillId="0" borderId="2" xfId="0" applyNumberFormat="1" applyFont="1" applyBorder="1"/>
    <xf numFmtId="0" fontId="1" fillId="0" borderId="2" xfId="0" applyFont="1" applyBorder="1"/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4" fontId="1" fillId="0" borderId="4" xfId="0" applyNumberFormat="1" applyFont="1" applyBorder="1"/>
    <xf numFmtId="43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5" fillId="0" borderId="5" xfId="0" applyNumberFormat="1" applyFont="1" applyBorder="1"/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Normal="100" workbookViewId="0">
      <selection activeCell="D34" sqref="D34"/>
    </sheetView>
  </sheetViews>
  <sheetFormatPr defaultColWidth="10.875" defaultRowHeight="15" x14ac:dyDescent="0.25"/>
  <cols>
    <col min="1" max="1" width="4.125" style="1" customWidth="1"/>
    <col min="2" max="2" width="32" style="1" customWidth="1"/>
    <col min="3" max="3" width="10.875" style="1"/>
    <col min="4" max="4" width="29.625" style="1" bestFit="1" customWidth="1"/>
    <col min="5" max="16384" width="10.875" style="1"/>
  </cols>
  <sheetData>
    <row r="1" spans="2:6" x14ac:dyDescent="0.25">
      <c r="B1" s="22" t="s">
        <v>12</v>
      </c>
    </row>
    <row r="3" spans="2:6" x14ac:dyDescent="0.25">
      <c r="B3" s="19" t="s">
        <v>14</v>
      </c>
      <c r="C3" s="20"/>
      <c r="D3" s="20"/>
      <c r="E3" s="15"/>
      <c r="F3" s="6"/>
    </row>
    <row r="4" spans="2:6" x14ac:dyDescent="0.25">
      <c r="B4" s="3"/>
      <c r="C4" s="4"/>
      <c r="D4" s="4"/>
      <c r="E4" s="5"/>
      <c r="F4" s="6"/>
    </row>
    <row r="5" spans="2:6" x14ac:dyDescent="0.25">
      <c r="B5" s="4"/>
      <c r="C5" s="4"/>
      <c r="D5" s="4"/>
      <c r="E5" s="5"/>
      <c r="F5" s="4"/>
    </row>
    <row r="6" spans="2:6" ht="15.75" thickBot="1" x14ac:dyDescent="0.3">
      <c r="B6" s="8" t="s">
        <v>2</v>
      </c>
      <c r="C6" s="9"/>
      <c r="D6" s="8" t="s">
        <v>3</v>
      </c>
      <c r="E6" s="10"/>
      <c r="F6" s="4"/>
    </row>
    <row r="7" spans="2:6" x14ac:dyDescent="0.25">
      <c r="B7" s="4"/>
      <c r="C7" s="5"/>
      <c r="D7" s="11"/>
      <c r="E7" s="4"/>
      <c r="F7" s="4"/>
    </row>
    <row r="8" spans="2:6" x14ac:dyDescent="0.25">
      <c r="B8" s="7" t="s">
        <v>4</v>
      </c>
      <c r="C8" s="5">
        <f>(11226-810.36)</f>
        <v>10415.64</v>
      </c>
      <c r="D8" s="12" t="s">
        <v>1</v>
      </c>
      <c r="E8" s="5">
        <v>0</v>
      </c>
      <c r="F8" s="4"/>
    </row>
    <row r="9" spans="2:6" x14ac:dyDescent="0.25">
      <c r="B9" s="4"/>
      <c r="C9" s="5"/>
      <c r="D9" s="13"/>
      <c r="E9" s="5"/>
      <c r="F9" s="4"/>
    </row>
    <row r="10" spans="2:6" x14ac:dyDescent="0.25">
      <c r="B10" s="7" t="s">
        <v>0</v>
      </c>
      <c r="C10" s="5">
        <v>2465</v>
      </c>
      <c r="D10" s="12" t="s">
        <v>6</v>
      </c>
      <c r="E10" s="5">
        <v>40000</v>
      </c>
      <c r="F10" s="4"/>
    </row>
    <row r="11" spans="2:6" x14ac:dyDescent="0.25">
      <c r="B11" s="7" t="s">
        <v>5</v>
      </c>
      <c r="C11" s="5">
        <v>23751</v>
      </c>
      <c r="D11" s="12" t="s">
        <v>8</v>
      </c>
      <c r="E11" s="5">
        <v>15000</v>
      </c>
      <c r="F11" s="4"/>
    </row>
    <row r="12" spans="2:6" x14ac:dyDescent="0.25">
      <c r="B12" s="4"/>
      <c r="C12" s="5"/>
      <c r="D12" s="12"/>
      <c r="E12" s="5"/>
      <c r="F12" s="4"/>
    </row>
    <row r="13" spans="2:6" x14ac:dyDescent="0.25">
      <c r="B13" s="6"/>
      <c r="C13" s="5"/>
      <c r="D13" s="21" t="s">
        <v>10</v>
      </c>
      <c r="E13" s="5">
        <v>630</v>
      </c>
      <c r="F13" s="4"/>
    </row>
    <row r="14" spans="2:6" x14ac:dyDescent="0.25">
      <c r="B14" s="4"/>
      <c r="C14" s="5"/>
      <c r="D14" s="13" t="s">
        <v>9</v>
      </c>
      <c r="E14" s="5">
        <f>E16-E8-E10-E11-E12-E13</f>
        <v>-18998.36</v>
      </c>
      <c r="F14" s="4"/>
    </row>
    <row r="15" spans="2:6" x14ac:dyDescent="0.25">
      <c r="B15" s="4"/>
      <c r="C15" s="14"/>
      <c r="D15" s="13"/>
      <c r="E15" s="15"/>
      <c r="F15" s="4"/>
    </row>
    <row r="16" spans="2:6" ht="15.75" thickBot="1" x14ac:dyDescent="0.3">
      <c r="B16" s="4"/>
      <c r="C16" s="16">
        <f>SUM(C8:C12)</f>
        <v>36631.64</v>
      </c>
      <c r="D16" s="13"/>
      <c r="E16" s="17">
        <f>C16</f>
        <v>36631.64</v>
      </c>
      <c r="F16" s="4"/>
    </row>
    <row r="17" spans="1:6" ht="15.75" thickTop="1" x14ac:dyDescent="0.25">
      <c r="B17" s="4"/>
      <c r="C17" s="5"/>
      <c r="D17" s="13"/>
      <c r="E17" s="5"/>
      <c r="F17" s="4"/>
    </row>
    <row r="18" spans="1:6" x14ac:dyDescent="0.25">
      <c r="B18" s="4"/>
      <c r="C18" s="5"/>
      <c r="D18" s="13"/>
      <c r="E18" s="5"/>
      <c r="F18" s="4"/>
    </row>
    <row r="19" spans="1:6" x14ac:dyDescent="0.25">
      <c r="B19" s="4"/>
      <c r="C19" s="5"/>
      <c r="D19" s="13"/>
      <c r="E19" s="5"/>
      <c r="F19" s="4"/>
    </row>
    <row r="20" spans="1:6" x14ac:dyDescent="0.25">
      <c r="B20" s="4"/>
      <c r="C20" s="5"/>
      <c r="D20" s="13"/>
      <c r="E20" s="5"/>
      <c r="F20" s="4"/>
    </row>
    <row r="21" spans="1:6" x14ac:dyDescent="0.25">
      <c r="B21" s="4"/>
      <c r="C21" s="5"/>
      <c r="D21" s="4"/>
      <c r="E21" s="4"/>
      <c r="F21" s="4"/>
    </row>
    <row r="22" spans="1:6" x14ac:dyDescent="0.25">
      <c r="B22" s="18" t="s">
        <v>7</v>
      </c>
    </row>
    <row r="23" spans="1:6" x14ac:dyDescent="0.25">
      <c r="B23" s="2" t="s">
        <v>11</v>
      </c>
    </row>
    <row r="24" spans="1:6" x14ac:dyDescent="0.25">
      <c r="B24" s="2" t="s">
        <v>13</v>
      </c>
    </row>
    <row r="25" spans="1:6" x14ac:dyDescent="0.25">
      <c r="B25" s="2"/>
    </row>
    <row r="30" spans="1:6" x14ac:dyDescent="0.25">
      <c r="B30" s="6"/>
      <c r="C30" s="4"/>
      <c r="D30" s="4"/>
    </row>
    <row r="31" spans="1:6" x14ac:dyDescent="0.25">
      <c r="A31" s="5"/>
      <c r="B31" s="4"/>
      <c r="C31" s="4"/>
      <c r="D31" s="4"/>
    </row>
    <row r="32" spans="1:6" x14ac:dyDescent="0.25">
      <c r="A32" s="5"/>
      <c r="B32" s="4"/>
      <c r="C32" s="4"/>
      <c r="D32" s="4"/>
    </row>
    <row r="33" spans="1:4" x14ac:dyDescent="0.25">
      <c r="A33" s="7"/>
      <c r="B33" s="4"/>
      <c r="C33" s="4"/>
      <c r="D33" s="4"/>
    </row>
    <row r="34" spans="1:4" x14ac:dyDescent="0.25">
      <c r="A34" s="4"/>
      <c r="B34" s="4"/>
      <c r="C34" s="4"/>
      <c r="D34" s="4"/>
    </row>
    <row r="35" spans="1:4" x14ac:dyDescent="0.25">
      <c r="A35" s="5"/>
      <c r="B35" s="4"/>
      <c r="C35" s="4"/>
      <c r="D35" s="4"/>
    </row>
    <row r="36" spans="1:4" x14ac:dyDescent="0.25">
      <c r="A36" s="5"/>
      <c r="B36" s="4"/>
      <c r="C36" s="4"/>
      <c r="D36" s="4"/>
    </row>
    <row r="37" spans="1:4" x14ac:dyDescent="0.25">
      <c r="A37" s="5"/>
      <c r="B37" s="4"/>
      <c r="C37" s="4"/>
      <c r="D37" s="4"/>
    </row>
    <row r="38" spans="1:4" x14ac:dyDescent="0.25">
      <c r="A38" s="5"/>
      <c r="B38" s="4"/>
      <c r="C38" s="4"/>
      <c r="D38" s="4"/>
    </row>
    <row r="39" spans="1:4" x14ac:dyDescent="0.25">
      <c r="A39" s="5"/>
      <c r="B39" s="4"/>
      <c r="C39" s="4"/>
      <c r="D39" s="4"/>
    </row>
    <row r="40" spans="1:4" x14ac:dyDescent="0.25">
      <c r="A40" s="5"/>
      <c r="B40" s="4"/>
      <c r="C40" s="4"/>
      <c r="D40" s="4"/>
    </row>
    <row r="41" spans="1:4" x14ac:dyDescent="0.25">
      <c r="A41" s="5"/>
      <c r="B41" s="4"/>
      <c r="C41" s="4"/>
      <c r="D41" s="4"/>
    </row>
    <row r="42" spans="1:4" x14ac:dyDescent="0.25">
      <c r="A42" s="5"/>
      <c r="B42" s="4"/>
      <c r="C42" s="4"/>
      <c r="D42" s="4"/>
    </row>
    <row r="43" spans="1:4" x14ac:dyDescent="0.25">
      <c r="A43" s="5"/>
      <c r="B43" s="4"/>
      <c r="C43" s="4"/>
      <c r="D43" s="4"/>
    </row>
    <row r="44" spans="1:4" x14ac:dyDescent="0.25">
      <c r="A44" s="5"/>
      <c r="B44" s="4"/>
      <c r="C44" s="4"/>
      <c r="D44" s="4"/>
    </row>
    <row r="45" spans="1:4" x14ac:dyDescent="0.25">
      <c r="A45" s="5"/>
      <c r="B45" s="4"/>
      <c r="C45" s="4"/>
      <c r="D45" s="4"/>
    </row>
    <row r="46" spans="1:4" x14ac:dyDescent="0.25">
      <c r="A46" s="5"/>
      <c r="B46" s="4"/>
      <c r="C46" s="4"/>
      <c r="D46" s="4"/>
    </row>
    <row r="47" spans="1:4" x14ac:dyDescent="0.25">
      <c r="A47" s="5"/>
      <c r="B47" s="4"/>
      <c r="C47" s="4"/>
      <c r="D47" s="4"/>
    </row>
    <row r="48" spans="1:4" x14ac:dyDescent="0.25">
      <c r="A48" s="5"/>
      <c r="B48" s="4"/>
      <c r="C48" s="4"/>
      <c r="D48" s="4"/>
    </row>
    <row r="49" spans="1:4" x14ac:dyDescent="0.25">
      <c r="A49" s="5"/>
      <c r="B49" s="4"/>
      <c r="C49" s="4"/>
      <c r="D49" s="4"/>
    </row>
    <row r="50" spans="1:4" x14ac:dyDescent="0.25">
      <c r="A50" s="4"/>
    </row>
  </sheetData>
  <phoneticPr fontId="4" type="noConversion"/>
  <pageMargins left="0.7" right="0.7" top="0.75" bottom="0.75" header="0.3" footer="0.3"/>
  <pageSetup paperSize="9" scale="85" orientation="landscape" horizontalDpi="300" verticalDpi="300" r:id="rId1"/>
  <headerFooter>
    <oddFooter>&amp;C_x000D_&amp;1#&amp;"Arial"&amp;9&amp;K737373 Unrestricted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6FE4-9D67-4199-A303-FF55DC077914}">
  <dimension ref="A1:D57"/>
  <sheetViews>
    <sheetView workbookViewId="0">
      <selection activeCell="M19" sqref="M19"/>
    </sheetView>
  </sheetViews>
  <sheetFormatPr defaultRowHeight="15.75" x14ac:dyDescent="0.25"/>
  <cols>
    <col min="1" max="1" width="23.625" style="2" customWidth="1"/>
    <col min="2" max="2" width="20.125" style="2" bestFit="1" customWidth="1"/>
    <col min="3" max="3" width="9.5" style="26" customWidth="1"/>
    <col min="4" max="4" width="4.125" style="2" customWidth="1"/>
  </cols>
  <sheetData>
    <row r="1" spans="1:3" x14ac:dyDescent="0.25">
      <c r="A1" s="18" t="s">
        <v>27</v>
      </c>
      <c r="B1" s="18"/>
      <c r="C1" s="23"/>
    </row>
    <row r="2" spans="1:3" x14ac:dyDescent="0.25">
      <c r="A2" s="22"/>
      <c r="B2" s="22"/>
      <c r="C2" s="24"/>
    </row>
    <row r="4" spans="1:3" ht="16.5" thickBot="1" x14ac:dyDescent="0.3">
      <c r="A4" s="25" t="s">
        <v>15</v>
      </c>
      <c r="B4" s="25" t="s">
        <v>16</v>
      </c>
    </row>
    <row r="6" spans="1:3" x14ac:dyDescent="0.25">
      <c r="A6" s="26" t="s">
        <v>17</v>
      </c>
      <c r="B6" s="26">
        <f>(5347+810.38)</f>
        <v>6157.38</v>
      </c>
    </row>
    <row r="7" spans="1:3" x14ac:dyDescent="0.25">
      <c r="A7" s="26" t="s">
        <v>28</v>
      </c>
      <c r="B7" s="26">
        <v>81.41</v>
      </c>
    </row>
    <row r="8" spans="1:3" x14ac:dyDescent="0.25">
      <c r="A8" s="26"/>
      <c r="B8" s="26"/>
      <c r="C8" s="27"/>
    </row>
    <row r="9" spans="1:3" x14ac:dyDescent="0.25">
      <c r="A9" s="26" t="s">
        <v>18</v>
      </c>
      <c r="B9" s="26"/>
      <c r="C9" s="26">
        <f>SUM(B6:C8)</f>
        <v>6238.79</v>
      </c>
    </row>
    <row r="12" spans="1:3" x14ac:dyDescent="0.25">
      <c r="A12" s="28" t="s">
        <v>15</v>
      </c>
      <c r="B12" s="27" t="s">
        <v>19</v>
      </c>
    </row>
    <row r="13" spans="1:3" x14ac:dyDescent="0.25">
      <c r="B13" s="26"/>
    </row>
    <row r="14" spans="1:3" x14ac:dyDescent="0.25">
      <c r="A14" s="2" t="s">
        <v>20</v>
      </c>
      <c r="B14" s="26">
        <f>(678-784.52)</f>
        <v>-106.51999999999998</v>
      </c>
    </row>
    <row r="15" spans="1:3" x14ac:dyDescent="0.25">
      <c r="A15" s="2" t="s">
        <v>21</v>
      </c>
      <c r="B15" s="26">
        <v>499.78</v>
      </c>
    </row>
    <row r="16" spans="1:3" x14ac:dyDescent="0.25">
      <c r="A16" s="2" t="s">
        <v>22</v>
      </c>
      <c r="B16" s="26">
        <v>431.69</v>
      </c>
    </row>
    <row r="17" spans="1:4" x14ac:dyDescent="0.25">
      <c r="A17" s="29" t="s">
        <v>23</v>
      </c>
      <c r="B17" s="26">
        <v>414.61</v>
      </c>
    </row>
    <row r="18" spans="1:4" x14ac:dyDescent="0.25">
      <c r="A18" s="30" t="s">
        <v>24</v>
      </c>
      <c r="B18" s="26">
        <v>2035.23</v>
      </c>
    </row>
    <row r="19" spans="1:4" x14ac:dyDescent="0.25">
      <c r="A19" s="2" t="s">
        <v>25</v>
      </c>
      <c r="B19" s="26">
        <v>20.149999999999999</v>
      </c>
    </row>
    <row r="20" spans="1:4" x14ac:dyDescent="0.25">
      <c r="A20" s="2" t="s">
        <v>26</v>
      </c>
      <c r="B20" s="26">
        <v>175.86</v>
      </c>
    </row>
    <row r="21" spans="1:4" ht="16.5" thickBot="1" x14ac:dyDescent="0.3">
      <c r="C21" s="31">
        <f>SUM(B14:B20)</f>
        <v>3470.8</v>
      </c>
    </row>
    <row r="22" spans="1:4" x14ac:dyDescent="0.25">
      <c r="B22" s="26"/>
    </row>
    <row r="23" spans="1:4" ht="16.5" thickBot="1" x14ac:dyDescent="0.3">
      <c r="A23" s="35" t="s">
        <v>29</v>
      </c>
      <c r="B23" s="34"/>
      <c r="C23" s="34">
        <f>C9-C21</f>
        <v>2767.99</v>
      </c>
    </row>
    <row r="24" spans="1:4" ht="16.5" thickTop="1" x14ac:dyDescent="0.25"/>
    <row r="25" spans="1:4" x14ac:dyDescent="0.25">
      <c r="B25" s="26"/>
    </row>
    <row r="27" spans="1:4" x14ac:dyDescent="0.25">
      <c r="A27" s="6"/>
      <c r="B27" s="33"/>
      <c r="C27" s="6"/>
      <c r="D27" s="6"/>
    </row>
    <row r="28" spans="1:4" x14ac:dyDescent="0.25">
      <c r="A28" s="6"/>
      <c r="B28" s="33"/>
      <c r="C28" s="32"/>
      <c r="D28" s="33"/>
    </row>
    <row r="29" spans="1:4" x14ac:dyDescent="0.25">
      <c r="A29" s="6"/>
      <c r="B29" s="33"/>
      <c r="C29" s="6"/>
      <c r="D29" s="33"/>
    </row>
    <row r="30" spans="1:4" x14ac:dyDescent="0.25">
      <c r="A30" s="6"/>
      <c r="B30" s="33"/>
      <c r="C30" s="6"/>
      <c r="D30" s="33"/>
    </row>
    <row r="31" spans="1:4" x14ac:dyDescent="0.25">
      <c r="A31" s="6"/>
      <c r="B31" s="33"/>
      <c r="C31" s="6"/>
      <c r="D31" s="33"/>
    </row>
    <row r="32" spans="1:4" x14ac:dyDescent="0.25">
      <c r="A32" s="6"/>
      <c r="B32" s="33"/>
      <c r="C32" s="6"/>
      <c r="D32" s="33"/>
    </row>
    <row r="33" spans="1:4" x14ac:dyDescent="0.25">
      <c r="A33" s="6"/>
      <c r="B33" s="33"/>
      <c r="C33" s="6"/>
      <c r="D33" s="33"/>
    </row>
    <row r="34" spans="1:4" x14ac:dyDescent="0.25">
      <c r="A34" s="6"/>
      <c r="B34" s="33"/>
      <c r="C34" s="6"/>
      <c r="D34" s="33"/>
    </row>
    <row r="35" spans="1:4" x14ac:dyDescent="0.25">
      <c r="A35" s="6"/>
      <c r="B35" s="33"/>
      <c r="C35" s="6"/>
      <c r="D35" s="33"/>
    </row>
    <row r="36" spans="1:4" x14ac:dyDescent="0.25">
      <c r="A36" s="6"/>
      <c r="B36" s="33"/>
      <c r="C36" s="6"/>
      <c r="D36" s="33"/>
    </row>
    <row r="37" spans="1:4" x14ac:dyDescent="0.25">
      <c r="A37" s="6"/>
      <c r="B37" s="33"/>
      <c r="C37" s="6"/>
      <c r="D37" s="33"/>
    </row>
    <row r="38" spans="1:4" x14ac:dyDescent="0.25">
      <c r="A38" s="6"/>
      <c r="B38" s="33"/>
      <c r="C38" s="6"/>
      <c r="D38" s="33"/>
    </row>
    <row r="39" spans="1:4" x14ac:dyDescent="0.25">
      <c r="A39" s="6"/>
      <c r="B39" s="33"/>
      <c r="C39" s="6"/>
      <c r="D39" s="33"/>
    </row>
    <row r="40" spans="1:4" x14ac:dyDescent="0.25">
      <c r="A40" s="6"/>
      <c r="B40" s="33"/>
      <c r="C40" s="6"/>
      <c r="D40" s="33"/>
    </row>
    <row r="41" spans="1:4" x14ac:dyDescent="0.25">
      <c r="A41" s="6"/>
      <c r="B41" s="33"/>
      <c r="C41" s="6"/>
      <c r="D41" s="33"/>
    </row>
    <row r="42" spans="1:4" x14ac:dyDescent="0.25">
      <c r="C42" s="2"/>
      <c r="D42" s="33"/>
    </row>
    <row r="43" spans="1:4" x14ac:dyDescent="0.25">
      <c r="C43" s="2"/>
      <c r="D43" s="6"/>
    </row>
    <row r="44" spans="1:4" x14ac:dyDescent="0.25">
      <c r="C44" s="2"/>
    </row>
    <row r="45" spans="1:4" x14ac:dyDescent="0.25">
      <c r="C45" s="2"/>
    </row>
    <row r="46" spans="1:4" x14ac:dyDescent="0.25">
      <c r="A46" s="30"/>
      <c r="C46" s="2"/>
    </row>
    <row r="47" spans="1:4" x14ac:dyDescent="0.25">
      <c r="A47" s="30"/>
      <c r="C47" s="2"/>
    </row>
    <row r="48" spans="1:4" x14ac:dyDescent="0.25">
      <c r="C48" s="2"/>
    </row>
    <row r="49" spans="3:3" x14ac:dyDescent="0.25">
      <c r="C49" s="2"/>
    </row>
    <row r="50" spans="3:3" x14ac:dyDescent="0.25">
      <c r="C50" s="2"/>
    </row>
    <row r="51" spans="3:3" x14ac:dyDescent="0.25">
      <c r="C51" s="2"/>
    </row>
    <row r="52" spans="3:3" x14ac:dyDescent="0.25">
      <c r="C52" s="2"/>
    </row>
    <row r="53" spans="3:3" x14ac:dyDescent="0.25">
      <c r="C53" s="2"/>
    </row>
    <row r="54" spans="3:3" x14ac:dyDescent="0.25">
      <c r="C54" s="2"/>
    </row>
    <row r="55" spans="3:3" x14ac:dyDescent="0.25">
      <c r="C55" s="2"/>
    </row>
    <row r="56" spans="3:3" x14ac:dyDescent="0.25">
      <c r="C56" s="2"/>
    </row>
    <row r="57" spans="3:3" x14ac:dyDescent="0.25">
      <c r="C57" s="2"/>
    </row>
  </sheetData>
  <pageMargins left="0.7" right="0.7" top="0.75" bottom="0.75" header="0.3" footer="0.3"/>
  <pageSetup paperSize="9" orientation="portrait" r:id="rId1"/>
  <headerFooter>
    <oddFooter>&amp;C_x000D_&amp;1#&amp;"Arial"&amp;9&amp;K737373 Unrestricted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Balans 2024</vt:lpstr>
      <vt:lpstr>VW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Bakker</dc:creator>
  <cp:lastModifiedBy>Robert de Jong</cp:lastModifiedBy>
  <cp:lastPrinted>2025-08-08T10:38:25Z</cp:lastPrinted>
  <dcterms:created xsi:type="dcterms:W3CDTF">2011-01-16T15:30:56Z</dcterms:created>
  <dcterms:modified xsi:type="dcterms:W3CDTF">2025-08-08T10:39:26Z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eafad1-193b-47fd-b2e4-a645a0dc1a3f_Enabled">
    <vt:lpwstr>true</vt:lpwstr>
  </property>
  <property fmtid="{D5CDD505-2E9C-101B-9397-08002B2CF9AE}" pid="3" name="MSIP_Label_aaeafad1-193b-47fd-b2e4-a645a0dc1a3f_SetDate">
    <vt:lpwstr>2025-08-08T10:38:51Z</vt:lpwstr>
  </property>
  <property fmtid="{D5CDD505-2E9C-101B-9397-08002B2CF9AE}" pid="4" name="MSIP_Label_aaeafad1-193b-47fd-b2e4-a645a0dc1a3f_Method">
    <vt:lpwstr>Privileged</vt:lpwstr>
  </property>
  <property fmtid="{D5CDD505-2E9C-101B-9397-08002B2CF9AE}" pid="5" name="MSIP_Label_aaeafad1-193b-47fd-b2e4-a645a0dc1a3f_Name">
    <vt:lpwstr>aaeafad1-193b-47fd-b2e4-a645a0dc1a3f</vt:lpwstr>
  </property>
  <property fmtid="{D5CDD505-2E9C-101B-9397-08002B2CF9AE}" pid="6" name="MSIP_Label_aaeafad1-193b-47fd-b2e4-a645a0dc1a3f_SiteId">
    <vt:lpwstr>7f8b8a53-cebf-4f76-8c30-fa5c03d6f136</vt:lpwstr>
  </property>
  <property fmtid="{D5CDD505-2E9C-101B-9397-08002B2CF9AE}" pid="7" name="MSIP_Label_aaeafad1-193b-47fd-b2e4-a645a0dc1a3f_ActionId">
    <vt:lpwstr>89dee2ab-3288-46ee-a53e-355726b2915e</vt:lpwstr>
  </property>
  <property fmtid="{D5CDD505-2E9C-101B-9397-08002B2CF9AE}" pid="8" name="MSIP_Label_aaeafad1-193b-47fd-b2e4-a645a0dc1a3f_ContentBits">
    <vt:lpwstr>2</vt:lpwstr>
  </property>
  <property fmtid="{D5CDD505-2E9C-101B-9397-08002B2CF9AE}" pid="9" name="MSIP_Label_aaeafad1-193b-47fd-b2e4-a645a0dc1a3f_Tag">
    <vt:lpwstr>10, 0, 1, 1</vt:lpwstr>
  </property>
</Properties>
</file>